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olic\Desktop\Polugodišnji\"/>
    </mc:Choice>
  </mc:AlternateContent>
  <xr:revisionPtr revIDLastSave="0" documentId="13_ncr:1_{440E59D6-8290-49EE-95E2-10F25248C13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1" l="1"/>
  <c r="E20" i="1"/>
  <c r="E21" i="1"/>
  <c r="E22" i="1"/>
  <c r="E23" i="1"/>
  <c r="E24" i="1"/>
  <c r="E25" i="1"/>
  <c r="E26" i="1"/>
  <c r="E30" i="1"/>
  <c r="E19" i="1"/>
  <c r="E6" i="1"/>
  <c r="E7" i="1"/>
  <c r="E8" i="1"/>
  <c r="E9" i="1"/>
  <c r="E17" i="1"/>
  <c r="E18" i="1"/>
</calcChain>
</file>

<file path=xl/sharedStrings.xml><?xml version="1.0" encoding="utf-8"?>
<sst xmlns="http://schemas.openxmlformats.org/spreadsheetml/2006/main" count="54" uniqueCount="49">
  <si>
    <t>Naziv</t>
  </si>
  <si>
    <t>8</t>
  </si>
  <si>
    <t>Primici od financijske imovine i zaduživanja</t>
  </si>
  <si>
    <t>81</t>
  </si>
  <si>
    <t>Primljeni povrati glavnica danih zajmova i depozita</t>
  </si>
  <si>
    <t>812</t>
  </si>
  <si>
    <t>Primici (povrati) glavnice zajmova danih neprofitnim organizacijama, građanima i kućanstvima</t>
  </si>
  <si>
    <t>8121</t>
  </si>
  <si>
    <t>Povrat zajmova danih neprofitnim organizacijama, građanima i kućanstvima u tuzemstvu</t>
  </si>
  <si>
    <t>81212</t>
  </si>
  <si>
    <t>816</t>
  </si>
  <si>
    <t>Primici(povrati) glavnice zajmova danih trgovačkim društvima, obrtnicima, malim i sred poduzetnicima izvan jav. sektora</t>
  </si>
  <si>
    <t>5</t>
  </si>
  <si>
    <t>Izdaci za financijsku imovinu i otplate zajmova</t>
  </si>
  <si>
    <t>54</t>
  </si>
  <si>
    <t>Izdaci za otplatu glavnice primljenih kredita i zajmova</t>
  </si>
  <si>
    <t>544</t>
  </si>
  <si>
    <t>Otplata glavnice primljenih kredita i zajmova od kreditnih i ostalih financijskih institucija izvan javnog sektora</t>
  </si>
  <si>
    <t>5443</t>
  </si>
  <si>
    <t>Otplata glavnice primljenih kredita od tuzemnih kreditnih institucija izvan javnog sektora</t>
  </si>
  <si>
    <t>54432</t>
  </si>
  <si>
    <t>Otplata glavnice primljenih kredita od tuzemnih kreditnih institucija izvan javnog sektora - dugoročnih</t>
  </si>
  <si>
    <t>5443204</t>
  </si>
  <si>
    <t>5445</t>
  </si>
  <si>
    <t>Otplata glavnice primljenih zajmova od ostalih tuzemnih financijskih institucija izvan javnog sektora</t>
  </si>
  <si>
    <t>54453</t>
  </si>
  <si>
    <t>547</t>
  </si>
  <si>
    <t>Otplata glavnice primljenih zajmova od drugih razina vlasti</t>
  </si>
  <si>
    <t>5471</t>
  </si>
  <si>
    <t>Otplata glavnice primljenih zajmova od državnog proračuna</t>
  </si>
  <si>
    <t>54712</t>
  </si>
  <si>
    <t>Indeks</t>
  </si>
  <si>
    <t>4=3/2*100</t>
  </si>
  <si>
    <t>Povrat zajmova danih tuzemnim trgovačkim društvima izvan javnog sektora</t>
  </si>
  <si>
    <t>Otplata glavnice - zajam Ministarstva financija za izgradnju I. faze Regionalnog centra za gospodarenje otpadom Bikarac</t>
  </si>
  <si>
    <t>Unicredit Leasing Croatia d.o.o.- službeno vozilo za potrebe Muzeja grada Šibenika</t>
  </si>
  <si>
    <t>Povrat kredita za stanove POS-a na Meterizama</t>
  </si>
  <si>
    <t>Otplata glavnice - kredit Zagrebačke banke d.d. za zemljište bivšeg TEF-a i ostale kapitalne investicije</t>
  </si>
  <si>
    <t>Povrat kratkoročnog zajma TEF-a d.d.</t>
  </si>
  <si>
    <t>Ostvarenje        I-VI 2021</t>
  </si>
  <si>
    <t>Primici od zaduživanja</t>
  </si>
  <si>
    <t>Primljeni krediti i zajmovi od kreditnih i ostalih financijskih institucija  u javnom sektoru</t>
  </si>
  <si>
    <t>Primljeni krediti od kreditnih institucija u javnom sektoru</t>
  </si>
  <si>
    <t>Primljeni krediti od kreditnih institucija u javnom sektoru - dugoročni kredit HPB d.d. za kapitalne investicije</t>
  </si>
  <si>
    <t xml:space="preserve">Otplata glavnice primljenih zajmova od državnog proračuna - kratkoročni beskamatni zajam Ministarstva financija iz 2020. godine zbog pandemije korona virusom, a po osnovi povrata poreza na dohodak po godišnjoj prijavi za 2019. godinu i odgođenog poreza na dohodak </t>
  </si>
  <si>
    <t>B. RAČUN FINANCIRANJA - ANALITIKA I-VI 2022</t>
  </si>
  <si>
    <t>Ostvarenje        I-VI 2022</t>
  </si>
  <si>
    <t>Otplata glavnice - zajam Ministarstva financija za izgradnju II. faze Regionalnog centra za gospodarenje otpadom Bikarac</t>
  </si>
  <si>
    <t xml:space="preserve">Otplata glavnice primljenih zajmova od državnog proračuna - otplata beskamatnog zajma Ministarstva financija iz 2020. godine , a po osnovi  odgođenog poreza i prireza na dohodak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</si>
</sst>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#,###,##0.00#####"/>
  </numFmts>
  <fonts count="7" x14ac:knownFonts="1">
    <font>
      <sz val="11"/>
      <color indexed="8"/>
      <name val="Calibri"/>
      <family val="2"/>
      <scheme val="minor"/>
    </font>
    <font>
      <b/>
      <sz val="11"/>
      <name val="Calibri"/>
    </font>
    <font>
      <b/>
      <sz val="11"/>
      <name val="Calibri"/>
      <family val="2"/>
      <charset val="238"/>
    </font>
    <font>
      <b/>
      <sz val="14"/>
      <color indexed="8"/>
      <name val="Times New Roman"/>
      <family val="1"/>
      <charset val="238"/>
    </font>
    <font>
      <b/>
      <sz val="11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2" borderId="1" xfId="0" applyFill="1" applyBorder="1"/>
    <xf numFmtId="164" fontId="0" fillId="2" borderId="1" xfId="0" applyNumberFormat="1" applyFill="1" applyBorder="1" applyAlignment="1">
      <alignment horizontal="right"/>
    </xf>
    <xf numFmtId="0" fontId="0" fillId="2" borderId="1" xfId="0" applyFill="1" applyBorder="1" applyAlignment="1">
      <alignment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4" fillId="2" borderId="1" xfId="0" applyFont="1" applyFill="1" applyBorder="1"/>
    <xf numFmtId="0" fontId="4" fillId="2" borderId="1" xfId="0" applyFont="1" applyFill="1" applyBorder="1" applyAlignment="1">
      <alignment wrapText="1"/>
    </xf>
    <xf numFmtId="164" fontId="4" fillId="2" borderId="1" xfId="0" applyNumberFormat="1" applyFont="1" applyFill="1" applyBorder="1" applyAlignment="1">
      <alignment horizontal="right"/>
    </xf>
    <xf numFmtId="0" fontId="0" fillId="2" borderId="1" xfId="0" applyFill="1" applyBorder="1" applyAlignment="1">
      <alignment horizontal="left"/>
    </xf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vertical="center"/>
    </xf>
    <xf numFmtId="164" fontId="5" fillId="2" borderId="1" xfId="0" applyNumberFormat="1" applyFont="1" applyFill="1" applyBorder="1" applyAlignment="1">
      <alignment horizontal="right"/>
    </xf>
    <xf numFmtId="164" fontId="4" fillId="2" borderId="1" xfId="0" applyNumberFormat="1" applyFont="1" applyFill="1" applyBorder="1" applyAlignment="1">
      <alignment horizontal="right" vertical="center"/>
    </xf>
    <xf numFmtId="164" fontId="5" fillId="2" borderId="1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horizontal="left"/>
    </xf>
    <xf numFmtId="0" fontId="4" fillId="0" borderId="1" xfId="0" applyFont="1" applyBorder="1"/>
    <xf numFmtId="0" fontId="5" fillId="0" borderId="1" xfId="0" applyFont="1" applyBorder="1" applyAlignment="1">
      <alignment horizontal="left"/>
    </xf>
    <xf numFmtId="164" fontId="0" fillId="2" borderId="1" xfId="0" applyNumberFormat="1" applyFill="1" applyBorder="1" applyAlignment="1">
      <alignment horizontal="right" vertical="center"/>
    </xf>
    <xf numFmtId="0" fontId="0" fillId="0" borderId="1" xfId="0" applyBorder="1"/>
    <xf numFmtId="4" fontId="4" fillId="2" borderId="1" xfId="0" applyNumberFormat="1" applyFont="1" applyFill="1" applyBorder="1" applyAlignment="1">
      <alignment horizontal="right"/>
    </xf>
    <xf numFmtId="4" fontId="4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4" fontId="0" fillId="0" borderId="1" xfId="0" applyNumberFormat="1" applyBorder="1" applyAlignment="1">
      <alignment horizontal="right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2" borderId="1" xfId="0" applyFill="1" applyBorder="1" applyAlignment="1">
      <alignment horizontal="justify" wrapText="1"/>
    </xf>
    <xf numFmtId="0" fontId="4" fillId="0" borderId="1" xfId="0" applyFont="1" applyBorder="1" applyAlignment="1">
      <alignment horizontal="justify"/>
    </xf>
    <xf numFmtId="0" fontId="5" fillId="0" borderId="1" xfId="0" applyFont="1" applyBorder="1" applyAlignment="1">
      <alignment horizontal="justify"/>
    </xf>
    <xf numFmtId="0" fontId="4" fillId="2" borderId="1" xfId="0" applyFont="1" applyFill="1" applyBorder="1" applyAlignment="1">
      <alignment horizontal="justify" wrapText="1"/>
    </xf>
    <xf numFmtId="0" fontId="0" fillId="2" borderId="1" xfId="0" applyFill="1" applyBorder="1" applyAlignment="1">
      <alignment horizontal="justify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3"/>
  <sheetViews>
    <sheetView tabSelected="1" workbookViewId="0">
      <pane ySplit="3" topLeftCell="A14" activePane="bottomLeft" state="frozen"/>
      <selection pane="bottomLeft" activeCell="A3" sqref="A3:B3"/>
    </sheetView>
  </sheetViews>
  <sheetFormatPr defaultRowHeight="15" x14ac:dyDescent="0.25"/>
  <cols>
    <col min="1" max="1" width="8.28515625" customWidth="1" collapsed="1"/>
    <col min="2" max="2" width="96.140625" customWidth="1" collapsed="1"/>
    <col min="3" max="3" width="13.5703125" customWidth="1" collapsed="1"/>
    <col min="4" max="4" width="12.5703125" customWidth="1"/>
    <col min="5" max="5" width="7.140625" customWidth="1" collapsed="1"/>
  </cols>
  <sheetData>
    <row r="1" spans="1:5" ht="18.75" x14ac:dyDescent="0.25">
      <c r="A1" s="30" t="s">
        <v>45</v>
      </c>
      <c r="B1" s="30"/>
      <c r="C1" s="30"/>
      <c r="D1" s="30"/>
      <c r="E1" s="30"/>
    </row>
    <row r="3" spans="1:5" ht="33.75" customHeight="1" x14ac:dyDescent="0.25">
      <c r="A3" s="26" t="s">
        <v>0</v>
      </c>
      <c r="B3" s="27"/>
      <c r="C3" s="4" t="s">
        <v>39</v>
      </c>
      <c r="D3" s="4" t="s">
        <v>46</v>
      </c>
      <c r="E3" s="4" t="s">
        <v>31</v>
      </c>
    </row>
    <row r="4" spans="1:5" ht="28.5" customHeight="1" x14ac:dyDescent="0.25">
      <c r="A4" s="28">
        <v>1</v>
      </c>
      <c r="B4" s="29"/>
      <c r="C4" s="5">
        <v>2</v>
      </c>
      <c r="D4" s="5">
        <v>3</v>
      </c>
      <c r="E4" s="6" t="s">
        <v>32</v>
      </c>
    </row>
    <row r="5" spans="1:5" x14ac:dyDescent="0.25">
      <c r="A5" s="7" t="s">
        <v>1</v>
      </c>
      <c r="B5" s="8" t="s">
        <v>2</v>
      </c>
      <c r="C5" s="9">
        <v>19323233.800000001</v>
      </c>
      <c r="D5" s="15">
        <v>81404.87</v>
      </c>
      <c r="E5" s="22">
        <f>SUM(D5/C5*100)</f>
        <v>0.42127974459430279</v>
      </c>
    </row>
    <row r="6" spans="1:5" x14ac:dyDescent="0.25">
      <c r="A6" s="7" t="s">
        <v>3</v>
      </c>
      <c r="B6" s="8" t="s">
        <v>4</v>
      </c>
      <c r="C6" s="9">
        <v>1153840.54</v>
      </c>
      <c r="D6" s="15">
        <v>81404.87</v>
      </c>
      <c r="E6" s="22">
        <f t="shared" ref="E6:E18" si="0">SUM(D6/C6*100)</f>
        <v>7.0551230588587215</v>
      </c>
    </row>
    <row r="7" spans="1:5" x14ac:dyDescent="0.25">
      <c r="A7" s="7" t="s">
        <v>5</v>
      </c>
      <c r="B7" s="8" t="s">
        <v>6</v>
      </c>
      <c r="C7" s="9">
        <v>203840.54</v>
      </c>
      <c r="D7" s="15">
        <v>81404.87</v>
      </c>
      <c r="E7" s="22">
        <f t="shared" si="0"/>
        <v>39.935564338673743</v>
      </c>
    </row>
    <row r="8" spans="1:5" x14ac:dyDescent="0.25">
      <c r="A8" s="1" t="s">
        <v>7</v>
      </c>
      <c r="B8" s="3" t="s">
        <v>8</v>
      </c>
      <c r="C8" s="14">
        <v>203840.54</v>
      </c>
      <c r="D8" s="16">
        <v>81404.87</v>
      </c>
      <c r="E8" s="22">
        <f t="shared" si="0"/>
        <v>39.935564338673743</v>
      </c>
    </row>
    <row r="9" spans="1:5" x14ac:dyDescent="0.25">
      <c r="A9" s="1" t="s">
        <v>9</v>
      </c>
      <c r="B9" s="3" t="s">
        <v>36</v>
      </c>
      <c r="C9" s="14">
        <v>203840.54</v>
      </c>
      <c r="D9" s="16">
        <v>81404.87</v>
      </c>
      <c r="E9" s="22">
        <f t="shared" si="0"/>
        <v>39.935564338673743</v>
      </c>
    </row>
    <row r="10" spans="1:5" ht="30" x14ac:dyDescent="0.25">
      <c r="A10" s="13" t="s">
        <v>10</v>
      </c>
      <c r="B10" s="8" t="s">
        <v>11</v>
      </c>
      <c r="C10" s="9">
        <v>950000</v>
      </c>
      <c r="D10" s="15"/>
      <c r="E10" s="22"/>
    </row>
    <row r="11" spans="1:5" x14ac:dyDescent="0.25">
      <c r="A11" s="12">
        <v>8163</v>
      </c>
      <c r="B11" s="11" t="s">
        <v>33</v>
      </c>
      <c r="C11" s="14">
        <v>950000</v>
      </c>
      <c r="D11" s="16"/>
      <c r="E11" s="22"/>
    </row>
    <row r="12" spans="1:5" x14ac:dyDescent="0.25">
      <c r="A12" s="12">
        <v>81631</v>
      </c>
      <c r="B12" s="11" t="s">
        <v>38</v>
      </c>
      <c r="C12" s="14">
        <v>950000</v>
      </c>
      <c r="D12" s="16"/>
      <c r="E12" s="22"/>
    </row>
    <row r="13" spans="1:5" x14ac:dyDescent="0.25">
      <c r="A13" s="17">
        <v>84</v>
      </c>
      <c r="B13" s="18" t="s">
        <v>40</v>
      </c>
      <c r="C13" s="9">
        <v>18169393.260000002</v>
      </c>
      <c r="D13" s="15"/>
      <c r="E13" s="22"/>
    </row>
    <row r="14" spans="1:5" x14ac:dyDescent="0.25">
      <c r="A14" s="17">
        <v>842</v>
      </c>
      <c r="B14" s="32" t="s">
        <v>41</v>
      </c>
      <c r="C14" s="9">
        <v>18169393.260000002</v>
      </c>
      <c r="D14" s="15"/>
      <c r="E14" s="22"/>
    </row>
    <row r="15" spans="1:5" x14ac:dyDescent="0.25">
      <c r="A15" s="19">
        <v>8422</v>
      </c>
      <c r="B15" s="33" t="s">
        <v>42</v>
      </c>
      <c r="C15" s="14">
        <v>18169393.260000002</v>
      </c>
      <c r="D15" s="16"/>
      <c r="E15" s="22"/>
    </row>
    <row r="16" spans="1:5" ht="30" x14ac:dyDescent="0.25">
      <c r="A16" s="19">
        <v>84222</v>
      </c>
      <c r="B16" s="33" t="s">
        <v>43</v>
      </c>
      <c r="C16" s="14">
        <v>18169393.260000002</v>
      </c>
      <c r="D16" s="16"/>
      <c r="E16" s="22"/>
    </row>
    <row r="17" spans="1:5" x14ac:dyDescent="0.25">
      <c r="A17" s="7" t="s">
        <v>12</v>
      </c>
      <c r="B17" s="34" t="s">
        <v>13</v>
      </c>
      <c r="C17" s="9">
        <v>6397703.8700000001</v>
      </c>
      <c r="D17" s="15">
        <v>1741827.59</v>
      </c>
      <c r="E17" s="22">
        <f t="shared" si="0"/>
        <v>27.225823911102658</v>
      </c>
    </row>
    <row r="18" spans="1:5" x14ac:dyDescent="0.25">
      <c r="A18" s="7" t="s">
        <v>14</v>
      </c>
      <c r="B18" s="34" t="s">
        <v>15</v>
      </c>
      <c r="C18" s="9">
        <v>6397703.8700000001</v>
      </c>
      <c r="D18" s="15">
        <v>1741827.59</v>
      </c>
      <c r="E18" s="22">
        <f t="shared" si="0"/>
        <v>27.225823911102658</v>
      </c>
    </row>
    <row r="19" spans="1:5" ht="30" x14ac:dyDescent="0.25">
      <c r="A19" s="13" t="s">
        <v>16</v>
      </c>
      <c r="B19" s="34" t="s">
        <v>17</v>
      </c>
      <c r="C19" s="15">
        <v>1241297.06</v>
      </c>
      <c r="D19" s="15">
        <v>1260030.49</v>
      </c>
      <c r="E19" s="22">
        <f>SUM(D19/C19*100)</f>
        <v>101.50918185530867</v>
      </c>
    </row>
    <row r="20" spans="1:5" x14ac:dyDescent="0.25">
      <c r="A20" s="1" t="s">
        <v>18</v>
      </c>
      <c r="B20" s="31" t="s">
        <v>19</v>
      </c>
      <c r="C20" s="2">
        <v>1231844.58</v>
      </c>
      <c r="D20" s="20">
        <v>1250000</v>
      </c>
      <c r="E20" s="22">
        <f t="shared" ref="E20:E30" si="1">SUM(D20/C20*100)</f>
        <v>101.47384014954224</v>
      </c>
    </row>
    <row r="21" spans="1:5" x14ac:dyDescent="0.25">
      <c r="A21" s="1" t="s">
        <v>20</v>
      </c>
      <c r="B21" s="31" t="s">
        <v>21</v>
      </c>
      <c r="C21" s="2">
        <v>1231844.58</v>
      </c>
      <c r="D21" s="20">
        <v>1250000</v>
      </c>
      <c r="E21" s="22">
        <f t="shared" si="1"/>
        <v>101.47384014954224</v>
      </c>
    </row>
    <row r="22" spans="1:5" x14ac:dyDescent="0.25">
      <c r="A22" s="1" t="s">
        <v>22</v>
      </c>
      <c r="B22" s="31" t="s">
        <v>37</v>
      </c>
      <c r="C22" s="2">
        <v>1231844.58</v>
      </c>
      <c r="D22" s="20">
        <v>1250000</v>
      </c>
      <c r="E22" s="22">
        <f t="shared" si="1"/>
        <v>101.47384014954224</v>
      </c>
    </row>
    <row r="23" spans="1:5" x14ac:dyDescent="0.25">
      <c r="A23" s="1" t="s">
        <v>23</v>
      </c>
      <c r="B23" s="31" t="s">
        <v>24</v>
      </c>
      <c r="C23" s="2">
        <v>9452.48</v>
      </c>
      <c r="D23" s="20">
        <v>10030.49</v>
      </c>
      <c r="E23" s="22">
        <f t="shared" si="1"/>
        <v>106.11490317884831</v>
      </c>
    </row>
    <row r="24" spans="1:5" ht="15" customHeight="1" x14ac:dyDescent="0.25">
      <c r="A24" s="1" t="s">
        <v>25</v>
      </c>
      <c r="B24" s="35" t="s">
        <v>35</v>
      </c>
      <c r="C24" s="2">
        <v>9452.48</v>
      </c>
      <c r="D24" s="20">
        <v>10030.49</v>
      </c>
      <c r="E24" s="22">
        <f t="shared" si="1"/>
        <v>106.11490317884831</v>
      </c>
    </row>
    <row r="25" spans="1:5" x14ac:dyDescent="0.25">
      <c r="A25" s="7" t="s">
        <v>26</v>
      </c>
      <c r="B25" s="34" t="s">
        <v>27</v>
      </c>
      <c r="C25" s="9">
        <v>5156406.8099999996</v>
      </c>
      <c r="D25" s="15">
        <v>481797.1</v>
      </c>
      <c r="E25" s="22">
        <f t="shared" si="1"/>
        <v>9.3436596015976487</v>
      </c>
    </row>
    <row r="26" spans="1:5" x14ac:dyDescent="0.25">
      <c r="A26" s="1" t="s">
        <v>28</v>
      </c>
      <c r="B26" s="31" t="s">
        <v>29</v>
      </c>
      <c r="C26" s="14">
        <v>5156406.8099999996</v>
      </c>
      <c r="D26" s="15">
        <v>481797.1</v>
      </c>
      <c r="E26" s="22">
        <f t="shared" si="1"/>
        <v>9.3436596015976487</v>
      </c>
    </row>
    <row r="27" spans="1:5" ht="45" x14ac:dyDescent="0.25">
      <c r="A27" s="10">
        <v>54711</v>
      </c>
      <c r="B27" s="31" t="s">
        <v>44</v>
      </c>
      <c r="C27" s="16">
        <v>4788510.83</v>
      </c>
      <c r="D27" s="16"/>
      <c r="E27" s="22"/>
    </row>
    <row r="28" spans="1:5" ht="34.5" customHeight="1" x14ac:dyDescent="0.25">
      <c r="A28" s="26" t="s">
        <v>0</v>
      </c>
      <c r="B28" s="27"/>
      <c r="C28" s="4" t="s">
        <v>39</v>
      </c>
      <c r="D28" s="4" t="s">
        <v>46</v>
      </c>
      <c r="E28" s="4" t="s">
        <v>31</v>
      </c>
    </row>
    <row r="29" spans="1:5" ht="30" x14ac:dyDescent="0.25">
      <c r="A29" s="28">
        <v>1</v>
      </c>
      <c r="B29" s="29"/>
      <c r="C29" s="5">
        <v>2</v>
      </c>
      <c r="D29" s="5">
        <v>3</v>
      </c>
      <c r="E29" s="6" t="s">
        <v>32</v>
      </c>
    </row>
    <row r="30" spans="1:5" ht="30" x14ac:dyDescent="0.25">
      <c r="A30" s="1" t="s">
        <v>30</v>
      </c>
      <c r="B30" s="31" t="s">
        <v>34</v>
      </c>
      <c r="C30" s="20">
        <v>367895.98</v>
      </c>
      <c r="D30" s="20">
        <v>246071.36</v>
      </c>
      <c r="E30" s="23">
        <f t="shared" si="1"/>
        <v>66.886123626575099</v>
      </c>
    </row>
    <row r="31" spans="1:5" ht="29.25" customHeight="1" x14ac:dyDescent="0.25">
      <c r="A31" s="21">
        <v>5471201</v>
      </c>
      <c r="B31" s="31" t="s">
        <v>47</v>
      </c>
      <c r="C31" s="21"/>
      <c r="D31" s="25">
        <v>227500</v>
      </c>
      <c r="E31" s="22"/>
    </row>
    <row r="32" spans="1:5" ht="31.5" customHeight="1" x14ac:dyDescent="0.25">
      <c r="A32" s="21">
        <v>5471202</v>
      </c>
      <c r="B32" s="31" t="s">
        <v>48</v>
      </c>
      <c r="C32" s="21"/>
      <c r="D32" s="25">
        <v>8225.74</v>
      </c>
      <c r="E32" s="22"/>
    </row>
    <row r="33" spans="4:4" x14ac:dyDescent="0.25">
      <c r="D33" s="24"/>
    </row>
  </sheetData>
  <mergeCells count="5">
    <mergeCell ref="A28:B28"/>
    <mergeCell ref="A29:B29"/>
    <mergeCell ref="A4:B4"/>
    <mergeCell ref="A3:B3"/>
    <mergeCell ref="A1:E1"/>
  </mergeCells>
  <phoneticPr fontId="6" type="noConversion"/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NPOI</dc:creator>
  <cp:lastModifiedBy>Slobodan Tolić</cp:lastModifiedBy>
  <cp:lastPrinted>2022-10-27T11:56:09Z</cp:lastPrinted>
  <dcterms:created xsi:type="dcterms:W3CDTF">2019-04-18T11:59:38Z</dcterms:created>
  <dcterms:modified xsi:type="dcterms:W3CDTF">2022-10-31T10:40:07Z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2.2.0</vt:lpwstr>
  </property>
</Properties>
</file>